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4114D85E-AE6F-4B67-AA03-357CDC30AC44}" xr6:coauthVersionLast="40" xr6:coauthVersionMax="40" xr10:uidLastSave="{00000000-0000-0000-0000-000000000000}"/>
  <bookViews>
    <workbookView xWindow="0" yWindow="0" windowWidth="28800" windowHeight="11925" xr2:uid="{488C0DA4-2A82-41E3-8D65-4F24C82CADC9}"/>
  </bookViews>
  <sheets>
    <sheet name="БП 6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6'!$A$1:$E$134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44" i="1" s="1"/>
  <c r="B2" i="1"/>
  <c r="G40" i="1" l="1"/>
  <c r="F16" i="1"/>
  <c r="G16" i="1" s="1"/>
  <c r="F44" i="1"/>
  <c r="E107" i="1"/>
  <c r="E53" i="1"/>
  <c r="E57" i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<sst xmlns="http://schemas.openxmlformats.org/spreadsheetml/2006/main" count="255" uniqueCount="172">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</sst>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535A9E13-52D6-4977-AFB6-DC050F5870DC}"/>
    <cellStyle name="Обычный 5" xfId="2" xr:uid="{CCAB8226-A001-4723-BA9C-B0B0611819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33">
          <cell r="B33" t="str">
            <v xml:space="preserve"> Бутово-Парк, д. 6</v>
          </cell>
          <cell r="E33">
            <v>246674.4</v>
          </cell>
          <cell r="F33">
            <v>647867.47999999986</v>
          </cell>
          <cell r="G33">
            <v>11235063.470000017</v>
          </cell>
          <cell r="H33">
            <v>10497170.460000008</v>
          </cell>
          <cell r="N33">
            <v>9406057.7258594278</v>
          </cell>
        </row>
        <row r="98">
          <cell r="N98">
            <v>392170.90817995777</v>
          </cell>
        </row>
        <row r="163">
          <cell r="N163">
            <v>1350546.4567468502</v>
          </cell>
        </row>
        <row r="228">
          <cell r="N228">
            <v>138298.13846762638</v>
          </cell>
        </row>
        <row r="293">
          <cell r="N293">
            <v>320292.00822919502</v>
          </cell>
        </row>
        <row r="358">
          <cell r="N358">
            <v>81689.575393001302</v>
          </cell>
        </row>
        <row r="423">
          <cell r="N423">
            <v>14500.733241584916</v>
          </cell>
        </row>
        <row r="488">
          <cell r="N488">
            <v>1466409.7221317305</v>
          </cell>
        </row>
        <row r="697">
          <cell r="N697">
            <v>2577815.9713435066</v>
          </cell>
        </row>
        <row r="762">
          <cell r="N762">
            <v>899130.38037182682</v>
          </cell>
        </row>
        <row r="827">
          <cell r="N827">
            <v>991085.55374098895</v>
          </cell>
        </row>
        <row r="988">
          <cell r="N988">
            <v>468681.3600000001</v>
          </cell>
        </row>
        <row r="1053">
          <cell r="N1053">
            <v>24615.57401316004</v>
          </cell>
        </row>
        <row r="1286">
          <cell r="N1286">
            <v>680821.34399999992</v>
          </cell>
        </row>
      </sheetData>
      <sheetData sheetId="2">
        <row r="349">
          <cell r="C349">
            <v>52339.419999999925</v>
          </cell>
          <cell r="G349">
            <v>96973.88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C3DA-E91F-4961-9E92-C85A82F36285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ЖКХ'!B33</f>
        <v xml:space="preserve"> Бутово-Парк, д. 6</v>
      </c>
      <c r="C2" s="6"/>
      <c r="D2" s="6"/>
      <c r="E2" s="6"/>
      <c r="F2" s="7">
        <f>'[1]отчеты для ГИС ЖКХ'!E33</f>
        <v>246674.4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ЖКХ'!F33</f>
        <v>647867.47999999986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ЖКХ'!G33</f>
        <v>11235063.470000017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7302791.2555000111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1572908.8858000026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2359363.3287000037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10497170.460000008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ЖКХ'!H33</f>
        <v>10497170.460000008</v>
      </c>
      <c r="E16" s="19" t="s">
        <v>10</v>
      </c>
      <c r="F16" s="11">
        <f>D40-D15</f>
        <v>-1091112.7341405805</v>
      </c>
      <c r="G16" s="3">
        <f>F16/F2</f>
        <v>-4.4232913271120982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1385760.4900000095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1385760.4900000095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ЖКХ'!N98</f>
        <v>392170.90817995777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ЖКХ'!N163</f>
        <v>1350546.4567468502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ЖКХ'!N228</f>
        <v>138298.13846762638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ЖКХ'!N293</f>
        <v>320292.00822919502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ЖКХ'!N358</f>
        <v>81689.575393001302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ЖКХ'!N423</f>
        <v>14500.733241584916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ЖКХ'!N488</f>
        <v>1466409.7221317305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ЖКХ'!N697</f>
        <v>2577815.9713435066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ЖКХ'!N762</f>
        <v>899130.38037182682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ЖКХ'!N827</f>
        <v>991085.55374098895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ЖКХ'!N988</f>
        <v>468681.3600000001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ЖКХ'!N1053</f>
        <v>24615.57401316004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ЖКХ'!N1286</f>
        <v>680821.34399999992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9406057.7258594278</v>
      </c>
      <c r="E40" s="40" t="s">
        <v>32</v>
      </c>
      <c r="F40" s="11">
        <f>'[1]отчеты для ГИС ЖКХ'!N33</f>
        <v>9406057.7258594278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1.5898322168005994</v>
      </c>
      <c r="F44" s="11">
        <f>E44+E53+E57+E61+E64+E66+E73+E76+E86+E94+E99+E107+E109</f>
        <v>38.131470983042533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5.475016688991035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1.2984404065812871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5.8784913398329607E-2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5.9447179039727294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10.450277658903829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3.6450088877152509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4.0177884439609013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1.9000000000000004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[1]ЖКУ!C349</f>
        <v>52339.419999999925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[1]ЖКУ!G349</f>
        <v>96973.88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6</vt:lpstr>
      <vt:lpstr>'БП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2024-02-28T11:06:07Z</dcterms:created>
  <dcterms:modified xsi:type="dcterms:W3CDTF">2024-02-28T11:06:17Z</dcterms:modified>
</cp:coreProperties>
</file>