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C7A25C52-01B2-4912-8F6E-4C18086C251E}" xr6:coauthVersionLast="40" xr6:coauthVersionMax="40" xr10:uidLastSave="{00000000-0000-0000-0000-000000000000}"/>
  <bookViews>
    <workbookView xWindow="0" yWindow="0" windowWidth="28800" windowHeight="11925" xr2:uid="{CCB17808-4DA4-4170-9660-96CB0414F87D}"/>
  </bookViews>
  <sheets>
    <sheet name="БП 7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7'!$A$1:$E$134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E107" i="1"/>
  <c r="E53" i="1"/>
  <c r="F44" i="1" s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<sst xmlns="http://schemas.openxmlformats.org/spreadsheetml/2006/main" count="255" uniqueCount="172">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</sst>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1C539EF1-4DFB-4C22-A2C0-34ADCE7DC62F}"/>
    <cellStyle name="Обычный 5" xfId="2" xr:uid="{F1C8B0C2-8A27-4BE6-94E4-1870FCA4D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57">
          <cell r="B57" t="str">
            <v>р/п Бутово, ЖК Бутово парк, д.7</v>
          </cell>
          <cell r="E57">
            <v>160087.20000000001</v>
          </cell>
          <cell r="F57">
            <v>1491913.0099999995</v>
          </cell>
          <cell r="G57">
            <v>10146168.279999997</v>
          </cell>
          <cell r="H57">
            <v>9968140.9699999988</v>
          </cell>
          <cell r="N57">
            <v>8766705.5648666285</v>
          </cell>
        </row>
        <row r="122">
          <cell r="N122">
            <v>179090.00401368819</v>
          </cell>
        </row>
        <row r="187">
          <cell r="N187">
            <v>1221661.4529551123</v>
          </cell>
        </row>
        <row r="252">
          <cell r="N252">
            <v>155918.87076361617</v>
          </cell>
        </row>
        <row r="317">
          <cell r="N317">
            <v>252809.3572699202</v>
          </cell>
        </row>
        <row r="382">
          <cell r="N382">
            <v>69777.435285511048</v>
          </cell>
        </row>
        <row r="447">
          <cell r="N447">
            <v>6110.0532677384817</v>
          </cell>
        </row>
        <row r="512">
          <cell r="N512">
            <v>1334779.721223424</v>
          </cell>
        </row>
        <row r="721">
          <cell r="N721">
            <v>2433682.8028174061</v>
          </cell>
        </row>
        <row r="786">
          <cell r="N786">
            <v>1049771.3684364746</v>
          </cell>
        </row>
        <row r="851">
          <cell r="N851">
            <v>1010594.3806407577</v>
          </cell>
        </row>
        <row r="1012">
          <cell r="N1012">
            <v>589322.77</v>
          </cell>
        </row>
        <row r="1077">
          <cell r="N1077">
            <v>21346.676192981344</v>
          </cell>
        </row>
        <row r="1310">
          <cell r="N1310">
            <v>441840.67200000002</v>
          </cell>
        </row>
      </sheetData>
      <sheetData sheetId="2">
        <row r="373">
          <cell r="C373">
            <v>92649.070000000051</v>
          </cell>
          <cell r="G373">
            <v>102290.17000000001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5A23-A84C-4728-BB28-74709ABA6BAC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ЖКХ'!B57</f>
        <v>р/п Бутово, ЖК Бутово парк, д.7</v>
      </c>
      <c r="C2" s="6"/>
      <c r="D2" s="6"/>
      <c r="E2" s="6"/>
      <c r="F2" s="7">
        <f>'[1]отчеты для ГИС ЖКХ'!E57</f>
        <v>160087.20000000001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ЖКХ'!F57</f>
        <v>1491913.0099999995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ЖКХ'!G57</f>
        <v>10146168.279999997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6595009.3819999984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1420463.5591999998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2130695.3387999991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9968140.9699999988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ЖКХ'!H57</f>
        <v>9968140.9699999988</v>
      </c>
      <c r="E16" s="19" t="s">
        <v>10</v>
      </c>
      <c r="F16" s="11">
        <f>D40-D15</f>
        <v>-1201435.4051333703</v>
      </c>
      <c r="G16" s="3">
        <f>F16/F2</f>
        <v>-7.5048811218721436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1669940.3199999984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1669940.3199999984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ЖКХ'!N122</f>
        <v>179090.00401368819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ЖКХ'!N187</f>
        <v>1221661.4529551123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ЖКХ'!N252</f>
        <v>155918.87076361617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ЖКХ'!N317</f>
        <v>252809.3572699202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ЖКХ'!N382</f>
        <v>69777.435285511048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ЖКХ'!N447</f>
        <v>6110.0532677384817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ЖКХ'!N512</f>
        <v>1334779.721223424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ЖКХ'!N721</f>
        <v>2433682.8028174061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ЖКХ'!N786</f>
        <v>1049771.3684364746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ЖКХ'!N851</f>
        <v>1010594.3806407577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ЖКХ'!N1012</f>
        <v>589322.77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ЖКХ'!N1077</f>
        <v>21346.676192981344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ЖКХ'!N1310</f>
        <v>441840.67200000002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8766705.5648666285</v>
      </c>
      <c r="E40" s="40" t="s">
        <v>32</v>
      </c>
      <c r="F40" s="11">
        <f>'[1]отчеты для ГИС ЖКХ'!N57</f>
        <v>8766705.5648666285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1.1187028320420882</v>
      </c>
      <c r="F44" s="11">
        <f>E44+E53+E57+E61+E64+E66+E73+E76+E86+E94+E99+E107+E109</f>
        <v>54.762064455288304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7.6312250633099472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0.97396213291016498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1.579197820125033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0.43587142061021145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8.3378291407646827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15.20223230100474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6.5574972167448395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6.3127744169474989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3.6812610252412434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[1]ЖКУ!C373</f>
        <v>92649.070000000051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[1]ЖКУ!G373</f>
        <v>102290.17000000001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7</vt:lpstr>
      <vt:lpstr>'БП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2024-02-28T10:53:36Z</dcterms:created>
  <dcterms:modified xsi:type="dcterms:W3CDTF">2024-02-28T10:53:46Z</dcterms:modified>
</cp:coreProperties>
</file>