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5E8681C0-C142-4D53-883C-95233B534223}" xr6:coauthVersionLast="40" xr6:coauthVersionMax="40" xr10:uidLastSave="{00000000-0000-0000-0000-000000000000}"/>
  <bookViews>
    <workbookView xWindow="0" yWindow="0" windowWidth="28800" windowHeight="11925" xr2:uid="{E4B6587F-17C2-4ADF-88BC-D27D24D15232}"/>
  </bookViews>
  <sheets>
    <sheet name="Березовая 10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'Березовая 10'!$A$1:$E$134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44" i="1" s="1"/>
  <c r="B2" i="1"/>
  <c r="G40" i="1" l="1"/>
  <c r="F16" i="1"/>
  <c r="G16" i="1" s="1"/>
  <c r="E107" i="1"/>
  <c r="E53" i="1"/>
  <c r="F44" i="1" s="1"/>
  <c r="E57" i="1"/>
  <c r="E66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<sst xmlns="http://schemas.openxmlformats.org/spreadsheetml/2006/main" count="255" uniqueCount="172">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</sst>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CE58649D-2F6B-40DD-B01F-8C446C3AE628}"/>
    <cellStyle name="Обычный 5" xfId="2" xr:uid="{D8876A0B-342B-41D0-8FB2-822841D041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41">
          <cell r="B41" t="str">
            <v>г. Видное, ул. Березовая, д. 10</v>
          </cell>
          <cell r="E41">
            <v>155931.59999999998</v>
          </cell>
          <cell r="F41">
            <v>310040.54999999987</v>
          </cell>
          <cell r="G41">
            <v>6455586.7300000004</v>
          </cell>
          <cell r="H41">
            <v>6103464.8900000043</v>
          </cell>
          <cell r="N41">
            <v>6519444.039199424</v>
          </cell>
        </row>
        <row r="106">
          <cell r="N106">
            <v>257831.01046235114</v>
          </cell>
        </row>
        <row r="171">
          <cell r="N171">
            <v>763193.2751279939</v>
          </cell>
        </row>
        <row r="236">
          <cell r="N236">
            <v>87423.137578437527</v>
          </cell>
        </row>
        <row r="301">
          <cell r="N301">
            <v>201350.74415079775</v>
          </cell>
        </row>
        <row r="366">
          <cell r="N366">
            <v>51638.865623475001</v>
          </cell>
        </row>
        <row r="431">
          <cell r="N431">
            <v>24074.860264033232</v>
          </cell>
        </row>
        <row r="496">
          <cell r="N496">
            <v>1069467.2369645382</v>
          </cell>
        </row>
        <row r="705">
          <cell r="N705">
            <v>1981836.9968051717</v>
          </cell>
        </row>
        <row r="770">
          <cell r="N770">
            <v>1214674.28836446</v>
          </cell>
        </row>
        <row r="835">
          <cell r="N835">
            <v>556123.21018019051</v>
          </cell>
        </row>
        <row r="996">
          <cell r="N996">
            <v>296270.03999999992</v>
          </cell>
        </row>
        <row r="1061">
          <cell r="N1061">
            <v>15560.373677975767</v>
          </cell>
        </row>
        <row r="1287">
          <cell r="N1287">
            <v>0</v>
          </cell>
        </row>
      </sheetData>
      <sheetData sheetId="2">
        <row r="357">
          <cell r="C357">
            <v>177223.06</v>
          </cell>
          <cell r="G357">
            <v>88319.470000000016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83C5-A56D-4D4B-A243-285BE2012403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ЖКХ'!B41</f>
        <v>г. Видное, ул. Березовая, д. 10</v>
      </c>
      <c r="C2" s="6"/>
      <c r="D2" s="6"/>
      <c r="E2" s="6"/>
      <c r="F2" s="7">
        <f>'[1]отчеты для ГИС ЖКХ'!E41</f>
        <v>155931.59999999998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ЖКХ'!F41</f>
        <v>310040.54999999987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ЖКХ'!G41</f>
        <v>6455586.7300000004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4196131.3745000008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903782.14220000012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1355673.2132999995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6103464.8900000043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ЖКХ'!H41</f>
        <v>6103464.8900000043</v>
      </c>
      <c r="E16" s="19" t="s">
        <v>10</v>
      </c>
      <c r="F16" s="11">
        <f>D40-D15</f>
        <v>415979.14919941965</v>
      </c>
      <c r="G16" s="3">
        <f>F16/F2</f>
        <v>2.6677026927153937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662162.38999999594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662162.38999999594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ЖКХ'!N106</f>
        <v>257831.01046235114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ЖКХ'!N171</f>
        <v>763193.2751279939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ЖКХ'!N236</f>
        <v>87423.137578437527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ЖКХ'!N301</f>
        <v>201350.74415079775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ЖКХ'!N366</f>
        <v>51638.865623475001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ЖКХ'!N431</f>
        <v>24074.860264033232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ЖКХ'!N496</f>
        <v>1069467.2369645382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ЖКХ'!N705</f>
        <v>1981836.9968051717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ЖКХ'!N770</f>
        <v>1214674.28836446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ЖКХ'!N835</f>
        <v>556123.21018019051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ЖКХ'!N996</f>
        <v>296270.03999999992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ЖКХ'!N1061</f>
        <v>15560.373677975767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6519444.039199424</v>
      </c>
      <c r="E40" s="40" t="s">
        <v>32</v>
      </c>
      <c r="F40" s="11">
        <f>'[1]отчеты для ГИС ЖКХ'!N41</f>
        <v>6519444.039199424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1.653487878418173</v>
      </c>
      <c r="F44" s="11">
        <f>E44+E53+E57+E61+E64+E66+E73+E76+E86+E94+E99+E107+E109</f>
        <v>41.809639862602744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4.8944105949531336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1.2912760732962258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0.33116357187045481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0.15439372304288057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9.9789739077747991E-2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6.8585664288991994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12.70965600818033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7.7897891663040726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3.5664561267901478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1.8999999999999997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[1]ЖКУ!C357</f>
        <v>177223.06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[1]ЖКУ!G357</f>
        <v>88319.470000000016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Березовая 10</vt:lpstr>
      <vt:lpstr>'Березовая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2024-02-28T11:01:23Z</dcterms:created>
  <dcterms:modified xsi:type="dcterms:W3CDTF">2024-02-28T11:01:34Z</dcterms:modified>
</cp:coreProperties>
</file>