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CDB5182E-BD26-4B35-A501-2D28E10D8F3E}" xr6:coauthVersionLast="40" xr6:coauthVersionMax="40" xr10:uidLastSave="{00000000-0000-0000-0000-000000000000}"/>
  <bookViews>
    <workbookView xWindow="0" yWindow="0" windowWidth="28800" windowHeight="11925" xr2:uid="{12FC9171-8775-48E3-9E9E-0EBDB4C8DCB1}"/>
  </bookViews>
  <sheets>
    <sheet name="Березовая 1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'Березовая 11'!$A$1:$E$134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99" i="1"/>
  <c r="E64" i="1"/>
  <c r="E44" i="1"/>
  <c r="F40" i="1"/>
  <c r="D39" i="1"/>
  <c r="D38" i="1"/>
  <c r="E73" i="1" s="1"/>
  <c r="D37" i="1"/>
  <c r="E109" i="1" s="1"/>
  <c r="D36" i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57" i="1" s="1"/>
  <c r="B2" i="1"/>
  <c r="G40" i="1" l="1"/>
  <c r="F16" i="1"/>
  <c r="G16" i="1" s="1"/>
  <c r="E66" i="1"/>
  <c r="E53" i="1"/>
  <c r="F4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<sst xmlns="http://schemas.openxmlformats.org/spreadsheetml/2006/main" count="255" uniqueCount="172">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</sst>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9E1CF7F4-5E03-438D-AF58-017EF8DD7CC3}"/>
    <cellStyle name="Обычный 5" xfId="2" xr:uid="{31529570-2225-4822-A28E-35240AFCE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1">
          <cell r="B21" t="str">
            <v>Видное г, Березовая ул, 11</v>
          </cell>
          <cell r="E21">
            <v>130441.2</v>
          </cell>
          <cell r="F21">
            <v>572019.52999999991</v>
          </cell>
          <cell r="G21">
            <v>5381908.8999999985</v>
          </cell>
          <cell r="H21">
            <v>5459386.3299999982</v>
          </cell>
          <cell r="N21">
            <v>5904057.9891040828</v>
          </cell>
        </row>
        <row r="86">
          <cell r="N86">
            <v>269682.94304632058</v>
          </cell>
        </row>
        <row r="151">
          <cell r="N151">
            <v>638432.79129840073</v>
          </cell>
        </row>
        <row r="216">
          <cell r="N216">
            <v>73131.930753589957</v>
          </cell>
        </row>
        <row r="281">
          <cell r="N281">
            <v>167909.50258028437</v>
          </cell>
        </row>
        <row r="346">
          <cell r="N346">
            <v>43197.373711068358</v>
          </cell>
        </row>
        <row r="411">
          <cell r="N411">
            <v>15956.660886393855</v>
          </cell>
        </row>
        <row r="476">
          <cell r="N476">
            <v>1065375.4888856539</v>
          </cell>
        </row>
        <row r="685">
          <cell r="N685">
            <v>1751300.8256836832</v>
          </cell>
        </row>
        <row r="750">
          <cell r="N750">
            <v>1073377.9254190316</v>
          </cell>
        </row>
        <row r="815">
          <cell r="N815">
            <v>484837.57352666702</v>
          </cell>
        </row>
        <row r="976">
          <cell r="N976">
            <v>307838.28000000003</v>
          </cell>
        </row>
        <row r="1041">
          <cell r="N1041">
            <v>13016.69331298834</v>
          </cell>
        </row>
        <row r="1274">
          <cell r="N1274">
            <v>0</v>
          </cell>
        </row>
      </sheetData>
      <sheetData sheetId="2">
        <row r="337">
          <cell r="C337">
            <v>275350.84999999992</v>
          </cell>
          <cell r="G337">
            <v>89583.44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4C2F-B7D8-43AF-B218-8884FC0FE4E9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ЖКХ'!B21</f>
        <v>Видное г, Березовая ул, 11</v>
      </c>
      <c r="C2" s="6"/>
      <c r="D2" s="6"/>
      <c r="E2" s="6"/>
      <c r="F2" s="7">
        <f>'[1]отчеты для ГИС ЖКХ'!E21</f>
        <v>130441.2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ЖКХ'!F21</f>
        <v>572019.52999999991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ЖКХ'!G21</f>
        <v>5381908.8999999985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3498240.7849999992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753467.24599999981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1130200.8689999995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5459386.3299999982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ЖКХ'!H21</f>
        <v>5459386.3299999982</v>
      </c>
      <c r="E16" s="19" t="s">
        <v>10</v>
      </c>
      <c r="F16" s="11">
        <f>D40-D15</f>
        <v>444671.6591040846</v>
      </c>
      <c r="G16" s="3">
        <f>F16/F2</f>
        <v>3.4089816645667521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494542.10000000056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494542.10000000056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ЖКХ'!N86</f>
        <v>269682.94304632058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ЖКХ'!N151</f>
        <v>638432.79129840073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ЖКХ'!N216</f>
        <v>73131.930753589957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ЖКХ'!N281</f>
        <v>167909.50258028437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ЖКХ'!N346</f>
        <v>43197.373711068358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ЖКХ'!N411</f>
        <v>15956.660886393855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ЖКХ'!N476</f>
        <v>1065375.4888856539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ЖКХ'!N685</f>
        <v>1751300.8256836832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ЖКХ'!N750</f>
        <v>1073377.9254190316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ЖКХ'!N815</f>
        <v>484837.57352666702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ЖКХ'!N976</f>
        <v>307838.28000000003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ЖКХ'!N1041</f>
        <v>13016.69331298834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ЖКХ'!N1274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5904057.9891040828</v>
      </c>
      <c r="E40" s="40" t="s">
        <v>32</v>
      </c>
      <c r="F40" s="11">
        <f>'[1]отчеты для ГИС ЖКХ'!N21</f>
        <v>5904057.9891040828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2.0674675106202685</v>
      </c>
      <c r="F44" s="11">
        <f>E44+E53+E57+E61+E64+E66+E73+E76+E86+E94+E99+E107+E109</f>
        <v>45.262217682021344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4.8944105949531336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0.56065055177037593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1.287242854100425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0.12232838157264618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9.9789739077747991E-2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8.1674769082594612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13.425979105402918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8.228825903311467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3.7169051919690026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2.35997736911344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[1]ЖКУ!C337</f>
        <v>275350.84999999992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[1]ЖКУ!G337</f>
        <v>89583.44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Березовая 11</vt:lpstr>
      <vt:lpstr>'Березовая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2024-02-28T11:17:28Z</dcterms:created>
  <dcterms:modified xsi:type="dcterms:W3CDTF">2024-02-28T11:17:35Z</dcterms:modified>
</cp:coreProperties>
</file>