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CA0F288B-F27B-4481-927D-F7098EA16384}" xr6:coauthVersionLast="40" xr6:coauthVersionMax="40" xr10:uidLastSave="{00000000-0000-0000-0000-000000000000}"/>
  <bookViews>
    <workbookView xWindow="0" yWindow="0" windowWidth="28800" windowHeight="11925" xr2:uid="{E45EB2A6-B999-49C4-92E4-110896E70D25}"/>
  </bookViews>
  <sheets>
    <sheet name="Березовая 18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'Березовая 18'!$A$1:$E$134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G40" i="1" l="1"/>
  <c r="F16" i="1"/>
  <c r="G16" i="1" s="1"/>
  <c r="E107" i="1"/>
  <c r="E53" i="1"/>
  <c r="F44" i="1" s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<sst xmlns="http://schemas.openxmlformats.org/spreadsheetml/2006/main" count="255" uniqueCount="172">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</sst>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0623BF3D-73A1-4540-8556-14E2ADF909CA}"/>
    <cellStyle name="Обычный 5" xfId="2" xr:uid="{85A39A3D-1888-4532-86BC-C43EB9BA4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3">
          <cell r="B23" t="str">
            <v>Видное г, Березовая ул, 18</v>
          </cell>
          <cell r="E23">
            <v>287793.59999999998</v>
          </cell>
          <cell r="F23">
            <v>1357648.300000001</v>
          </cell>
          <cell r="G23">
            <v>11838941.949999984</v>
          </cell>
          <cell r="H23">
            <v>11699148.129999988</v>
          </cell>
          <cell r="N23">
            <v>12896650.9166956</v>
          </cell>
        </row>
        <row r="88">
          <cell r="N88">
            <v>475863.22908632824</v>
          </cell>
        </row>
        <row r="153">
          <cell r="N153">
            <v>1408580.0449997038</v>
          </cell>
        </row>
        <row r="218">
          <cell r="N218">
            <v>161351.6406359828</v>
          </cell>
        </row>
        <row r="283">
          <cell r="N283">
            <v>370828.73731621949</v>
          </cell>
        </row>
        <row r="348">
          <cell r="N348">
            <v>95306.75653745688</v>
          </cell>
        </row>
        <row r="413">
          <cell r="N413">
            <v>35205.325314965499</v>
          </cell>
        </row>
        <row r="478">
          <cell r="N478">
            <v>2082889.4506793621</v>
          </cell>
        </row>
        <row r="687">
          <cell r="N687">
            <v>3863910.8534291275</v>
          </cell>
        </row>
        <row r="752">
          <cell r="N752">
            <v>2368203.4262952721</v>
          </cell>
        </row>
        <row r="817">
          <cell r="N817">
            <v>1318984.7641489361</v>
          </cell>
        </row>
        <row r="978">
          <cell r="N978">
            <v>686807.83999999985</v>
          </cell>
        </row>
        <row r="1043">
          <cell r="N1043">
            <v>28718.848252245771</v>
          </cell>
        </row>
        <row r="1274">
          <cell r="N1274">
            <v>0</v>
          </cell>
        </row>
      </sheetData>
      <sheetData sheetId="2">
        <row r="339">
          <cell r="C339">
            <v>253916.91000000003</v>
          </cell>
          <cell r="G339">
            <v>202634.40000000002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7E0F-121F-4A0C-ABB8-361D25DB92CE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ЖКХ'!B23</f>
        <v>Видное г, Березовая ул, 18</v>
      </c>
      <c r="C2" s="6"/>
      <c r="D2" s="6"/>
      <c r="E2" s="6"/>
      <c r="F2" s="7">
        <f>'[1]отчеты для ГИС ЖКХ'!E23</f>
        <v>287793.59999999998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ЖКХ'!F23</f>
        <v>1357648.300000001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ЖКХ'!G23</f>
        <v>11838941.949999984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7695312.2674999898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1657451.872999998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2486177.8094999967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11699148.129999988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ЖКХ'!H23</f>
        <v>11699148.129999988</v>
      </c>
      <c r="E16" s="19" t="s">
        <v>10</v>
      </c>
      <c r="F16" s="11">
        <f>D40-D15</f>
        <v>1197502.7866956126</v>
      </c>
      <c r="G16" s="3">
        <f>F16/F2</f>
        <v>4.1609778212427679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1497442.1199999973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1497442.1199999973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ЖКХ'!N88</f>
        <v>475863.22908632824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ЖКХ'!N153</f>
        <v>1408580.0449997038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ЖКХ'!N218</f>
        <v>161351.6406359828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ЖКХ'!N283</f>
        <v>370828.73731621949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ЖКХ'!N348</f>
        <v>95306.75653745688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ЖКХ'!N413</f>
        <v>35205.325314965499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ЖКХ'!N478</f>
        <v>2082889.4506793621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ЖКХ'!N687</f>
        <v>3863910.8534291275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ЖКХ'!N752</f>
        <v>2368203.4262952721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ЖКХ'!N817</f>
        <v>1318984.7641489361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ЖКХ'!N978</f>
        <v>686807.83999999985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ЖКХ'!N1043</f>
        <v>28718.848252245771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ЖКХ'!N1274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12896650.9166956</v>
      </c>
      <c r="E40" s="40" t="s">
        <v>32</v>
      </c>
      <c r="F40" s="11">
        <f>'[1]отчеты для ГИС ЖКХ'!N23</f>
        <v>12896650.9166956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1.6534878784181728</v>
      </c>
      <c r="F44" s="11">
        <f>E44+E53+E57+E61+E64+E66+E73+E76+E86+E94+E99+E107+E109</f>
        <v>44.812153281711616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4.8944105949531327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0.5606505517703757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1.2885232239918452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0.12232838157264617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7.2374418704215877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13.425979081637422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8.2288258887455186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4.5830927586608468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2.3864597405918682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[1]ЖКУ!C339</f>
        <v>253916.91000000003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[1]ЖКУ!G339</f>
        <v>202634.40000000002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Березовая 18</vt:lpstr>
      <vt:lpstr>'Березовая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2024-02-28T11:11:57Z</dcterms:created>
  <dcterms:modified xsi:type="dcterms:W3CDTF">2024-02-28T11:12:05Z</dcterms:modified>
</cp:coreProperties>
</file>