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Южное видное\"/>
    </mc:Choice>
  </mc:AlternateContent>
  <xr:revisionPtr revIDLastSave="0" documentId="8_{91C85DBD-A799-4B30-A934-4BC9B0099A2E}" xr6:coauthVersionLast="40" xr6:coauthVersionMax="40" xr10:uidLastSave="{00000000-0000-0000-0000-000000000000}"/>
  <bookViews>
    <workbookView xWindow="0" yWindow="0" windowWidth="28800" windowHeight="11925" xr2:uid="{493DCDF9-6BD5-4807-922A-DB277FB82918}"/>
  </bookViews>
  <sheets>
    <sheet name="Ермолинская 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'Ермолинская 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57" i="1" s="1"/>
  <c r="B2" i="1"/>
  <c r="G40" i="1" l="1"/>
  <c r="F16" i="1"/>
  <c r="G16" i="1" s="1"/>
  <c r="E44" i="1"/>
  <c r="E66" i="1"/>
  <c r="E107" i="1"/>
  <c r="E53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<sst xmlns="http://schemas.openxmlformats.org/spreadsheetml/2006/main" count="255" uniqueCount="172">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</sst>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A778130F-B0F6-4BC2-A665-44FB20D52045}"/>
    <cellStyle name="Обычный 5" xfId="2" xr:uid="{2519DB7C-EE20-42CB-98DD-776EB81A93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C7">
            <v>44927</v>
          </cell>
          <cell r="D7">
            <v>45291</v>
          </cell>
        </row>
        <row r="24">
          <cell r="B24" t="str">
            <v xml:space="preserve"> г. Видное , ул. Ермолинская д.1</v>
          </cell>
          <cell r="E24">
            <v>130312.8</v>
          </cell>
          <cell r="F24">
            <v>447217.0299999998</v>
          </cell>
          <cell r="G24">
            <v>5345967.1199999973</v>
          </cell>
          <cell r="H24">
            <v>5310216.8300000019</v>
          </cell>
          <cell r="N24">
            <v>6411285.3964546872</v>
          </cell>
        </row>
        <row r="89">
          <cell r="N89">
            <v>215470.63520273165</v>
          </cell>
        </row>
        <row r="154">
          <cell r="N154">
            <v>729252.48012995475</v>
          </cell>
        </row>
        <row r="219">
          <cell r="N219">
            <v>73059.94322274263</v>
          </cell>
        </row>
        <row r="284">
          <cell r="N284">
            <v>168578.27577128966</v>
          </cell>
        </row>
        <row r="349">
          <cell r="N349">
            <v>43154.85230844019</v>
          </cell>
        </row>
        <row r="414">
          <cell r="N414">
            <v>276503.9539221999</v>
          </cell>
        </row>
        <row r="479">
          <cell r="N479">
            <v>999702.01574983413</v>
          </cell>
        </row>
        <row r="688">
          <cell r="N688">
            <v>1792761.7868696004</v>
          </cell>
        </row>
        <row r="753">
          <cell r="N753">
            <v>1098789.4822749165</v>
          </cell>
        </row>
        <row r="818">
          <cell r="N818">
            <v>679624.12519582023</v>
          </cell>
        </row>
        <row r="979">
          <cell r="N979">
            <v>315733.92</v>
          </cell>
        </row>
        <row r="1044">
          <cell r="N1044">
            <v>18653.925807158659</v>
          </cell>
        </row>
        <row r="1274">
          <cell r="N1274">
            <v>0</v>
          </cell>
        </row>
      </sheetData>
      <sheetData sheetId="2">
        <row r="340">
          <cell r="C340">
            <v>115789.67</v>
          </cell>
          <cell r="G340">
            <v>53964.880000000005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6C4D9-867D-4CC8-A42D-1DECD468B90B}">
  <dimension ref="A1:H163"/>
  <sheetViews>
    <sheetView tabSelected="1" topLeftCell="A103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ЖКХ'!B24</f>
        <v xml:space="preserve"> г. Видное , ул. Ермолинская д.1</v>
      </c>
      <c r="C2" s="6"/>
      <c r="D2" s="6"/>
      <c r="E2" s="6"/>
      <c r="F2" s="7">
        <f>'[1]отчеты для ГИС ЖКХ'!E24</f>
        <v>130312.8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ЖКХ'!C7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ЖКХ'!F24</f>
        <v>447217.0299999998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ЖКХ'!G24</f>
        <v>5345967.1199999973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3474878.6279999982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748435.39679999964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1122653.0951999994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5310216.8300000019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ЖКХ'!H24</f>
        <v>5310216.8300000019</v>
      </c>
      <c r="E16" s="19" t="s">
        <v>10</v>
      </c>
      <c r="F16" s="11">
        <f>D40-D15</f>
        <v>1101068.5664546853</v>
      </c>
      <c r="G16" s="3">
        <f>F16/F2</f>
        <v>8.4494275808261765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482967.31999999471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482967.31999999471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ЖКХ'!N89</f>
        <v>215470.63520273165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ЖКХ'!N154</f>
        <v>729252.48012995475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ЖКХ'!N219</f>
        <v>73059.94322274263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ЖКХ'!N284</f>
        <v>168578.27577128966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ЖКХ'!N349</f>
        <v>43154.85230844019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ЖКХ'!N414</f>
        <v>276503.9539221999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ЖКХ'!N479</f>
        <v>999702.01574983413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ЖКХ'!N688</f>
        <v>1792761.7868696004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ЖКХ'!N753</f>
        <v>1098789.4822749165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ЖКХ'!N818</f>
        <v>679624.12519582023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ЖКХ'!N979</f>
        <v>315733.92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ЖКХ'!N1044</f>
        <v>18653.925807158659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ЖКХ'!N1274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6411285.3964546872</v>
      </c>
      <c r="E40" s="40" t="s">
        <v>32</v>
      </c>
      <c r="F40" s="11">
        <f>'[1]отчеты для ГИС ЖКХ'!N24</f>
        <v>6411285.3964546872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1.6534878784181726</v>
      </c>
      <c r="F44" s="11">
        <f>E44+E53+E57+E61+E64+E66+E73+E76+E86+E94+E99+E107+E109</f>
        <v>49.199199130512802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5.5961692184494138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0.56065055177037582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1.2936432627592198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0.3311635718704547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2.1218479989855172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0.14314730254555699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7.6715565604440554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13.757372927829042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8.4319382460887677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5.2153290021841308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2.4228926091680938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[1]ЖКУ!C340</f>
        <v>115789.67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[1]ЖКУ!G340</f>
        <v>53964.880000000005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Ермолинская 1</vt:lpstr>
      <vt:lpstr>'Ермолинская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2024-02-28T11:11:17Z</dcterms:created>
  <dcterms:modified xsi:type="dcterms:W3CDTF">2024-02-28T11:11:25Z</dcterms:modified>
</cp:coreProperties>
</file>