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оброво\"/>
    </mc:Choice>
  </mc:AlternateContent>
  <xr:revisionPtr revIDLastSave="0" documentId="8_{32E72699-BE34-42E3-A857-E42D00B31449}" xr6:coauthVersionLast="40" xr6:coauthVersionMax="40" xr10:uidLastSave="{00000000-0000-0000-0000-000000000000}"/>
  <bookViews>
    <workbookView xWindow="0" yWindow="0" windowWidth="28800" windowHeight="11925" xr2:uid="{11E39894-D800-4A8A-B1BE-F008DFF725CD}"/>
  </bookViews>
  <sheets>
    <sheet name="Лесная 18-1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'Лесная 18-1'!$A$1:$E$134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6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21" i="1"/>
  <c r="D24" i="1" s="1"/>
  <c r="D16" i="1"/>
  <c r="D15" i="1"/>
  <c r="D13" i="1"/>
  <c r="D12" i="1"/>
  <c r="D14" i="1" s="1"/>
  <c r="D11" i="1"/>
  <c r="D10" i="1"/>
  <c r="D6" i="1"/>
  <c r="D5" i="1"/>
  <c r="F2" i="1"/>
  <c r="E66" i="1" s="1"/>
  <c r="B2" i="1"/>
  <c r="F16" i="1" l="1"/>
  <c r="G16" i="1" s="1"/>
  <c r="G40" i="1"/>
  <c r="E44" i="1"/>
  <c r="E107" i="1"/>
  <c r="E53" i="1"/>
  <c r="E57" i="1"/>
  <c r="F44" i="1" l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<sst xmlns="http://schemas.openxmlformats.org/spreadsheetml/2006/main" count="255" uniqueCount="172">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</sst>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E2E6EFE3-8B43-4005-8907-422E28217221}"/>
    <cellStyle name="Обычный 5" xfId="2" xr:uid="{B8EB3531-C68F-430E-9D73-B35A83B3EC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39">
          <cell r="B39" t="str">
            <v xml:space="preserve"> Лесная, д. 18, корп. 1</v>
          </cell>
          <cell r="E39">
            <v>227413.2</v>
          </cell>
          <cell r="F39">
            <v>517013.93999999983</v>
          </cell>
          <cell r="G39">
            <v>9414042.3999999985</v>
          </cell>
          <cell r="H39">
            <v>8828690.5799999945</v>
          </cell>
          <cell r="N39">
            <v>9908411.2961548213</v>
          </cell>
        </row>
        <row r="104">
          <cell r="N104">
            <v>362382.85813109175</v>
          </cell>
        </row>
        <row r="169">
          <cell r="N169">
            <v>1150946.3547721128</v>
          </cell>
        </row>
        <row r="234">
          <cell r="N234">
            <v>127499.33605986684</v>
          </cell>
        </row>
        <row r="299">
          <cell r="N299">
            <v>294444.02166196553</v>
          </cell>
        </row>
        <row r="364">
          <cell r="N364">
            <v>75310.967602490098</v>
          </cell>
        </row>
        <row r="429">
          <cell r="N429">
            <v>19506.064407341564</v>
          </cell>
        </row>
        <row r="494">
          <cell r="N494">
            <v>1305503.2665082081</v>
          </cell>
        </row>
        <row r="703">
          <cell r="N703">
            <v>2615482.6793975187</v>
          </cell>
        </row>
        <row r="768">
          <cell r="N768">
            <v>1603037.7712436402</v>
          </cell>
        </row>
        <row r="833">
          <cell r="N833">
            <v>1899519.3924797485</v>
          </cell>
        </row>
        <row r="994">
          <cell r="N994">
            <v>432085.07999999984</v>
          </cell>
        </row>
        <row r="1059">
          <cell r="N1059">
            <v>22693.50389083572</v>
          </cell>
        </row>
        <row r="1287">
          <cell r="N1287">
            <v>0</v>
          </cell>
        </row>
      </sheetData>
      <sheetData sheetId="2">
        <row r="355">
          <cell r="C355">
            <v>247273.18000000011</v>
          </cell>
          <cell r="G355">
            <v>135239.78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32E0A-9324-42EF-852C-918D5E154627}">
  <dimension ref="A1:H163"/>
  <sheetViews>
    <sheetView tabSelected="1" topLeftCell="A106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ЖКХ'!B39</f>
        <v xml:space="preserve"> Лесная, д. 18, корп. 1</v>
      </c>
      <c r="C2" s="6"/>
      <c r="D2" s="6"/>
      <c r="E2" s="6"/>
      <c r="F2" s="7">
        <f>'[1]отчеты для ГИС ЖКХ'!E39</f>
        <v>227413.2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ЖКХ'!F39</f>
        <v>517013.93999999983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ЖКХ'!G39</f>
        <v>9414042.3999999985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6119127.5599999996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1317965.936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1976948.9039999989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8828690.5799999945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ЖКХ'!H39</f>
        <v>8828690.5799999945</v>
      </c>
      <c r="E16" s="19" t="s">
        <v>10</v>
      </c>
      <c r="F16" s="11">
        <f>D40-D15</f>
        <v>1079720.7161548268</v>
      </c>
      <c r="G16" s="3">
        <f>F16/F2</f>
        <v>4.7478366082304229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1102365.7600000035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1102365.7600000035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ЖКХ'!N104</f>
        <v>362382.85813109175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ЖКХ'!N169</f>
        <v>1150946.3547721128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ЖКХ'!N234</f>
        <v>127499.33605986684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ЖКХ'!N299</f>
        <v>294444.02166196553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ЖКХ'!N364</f>
        <v>75310.967602490098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ЖКХ'!N429</f>
        <v>19506.064407341564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ЖКХ'!N494</f>
        <v>1305503.2665082081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ЖКХ'!N703</f>
        <v>2615482.6793975187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ЖКХ'!N768</f>
        <v>1603037.7712436402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ЖКХ'!N833</f>
        <v>1899519.3924797485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ЖКХ'!N994</f>
        <v>432085.07999999984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ЖКХ'!N1059</f>
        <v>22693.50389083572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ЖКХ'!N1287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9908411.2961548213</v>
      </c>
      <c r="E40" s="40" t="s">
        <v>32</v>
      </c>
      <c r="F40" s="11">
        <f>'[1]отчеты для ГИС ЖКХ'!N39</f>
        <v>9908411.2961548213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1.5934996655035492</v>
      </c>
      <c r="F44" s="11">
        <f>E44+E53+E57+E61+E64+E66+E73+E76+E86+E94+E99+E107+E109</f>
        <v>43.570079908091607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5.0610358359678012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0.56065055177037582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1.2947534341100935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0.3311635718704547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8.577366840333614E-2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9.9789739077747991E-2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5.7406661816825411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11.5010152418484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7.0490093417780502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8.3527226760792619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1.8999999999999992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[1]ЖКУ!C355</f>
        <v>247273.18000000011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[1]ЖКУ!G355</f>
        <v>135239.78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Лесная 18-1</vt:lpstr>
      <vt:lpstr>'Лесная 18-1'!Область_печати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2024-02-28T11:02:39Z</dcterms:created>
  <dcterms:modified xsi:type="dcterms:W3CDTF">2024-02-28T11:02:49Z</dcterms:modified>
</cp:coreProperties>
</file>