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E9A8A8E2-652F-4744-86C1-3EC9F3EB7E2A}" xr6:coauthVersionLast="40" xr6:coauthVersionMax="40" xr10:uidLastSave="{00000000-0000-0000-0000-000000000000}"/>
  <bookViews>
    <workbookView xWindow="0" yWindow="0" windowWidth="28800" windowHeight="11925" xr2:uid="{A9157D4D-1CA0-40F7-A32B-7DDDA3188787}"/>
  </bookViews>
  <sheets>
    <sheet name="Северный 10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10'!$A$1:$E$134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66" i="1"/>
  <c r="E64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16" i="1"/>
  <c r="D15" i="1"/>
  <c r="D11" i="1"/>
  <c r="D21" i="1" s="1"/>
  <c r="D24" i="1" s="1"/>
  <c r="D10" i="1"/>
  <c r="D6" i="1"/>
  <c r="D5" i="1"/>
  <c r="F2" i="1"/>
  <c r="E57" i="1" s="1"/>
  <c r="B2" i="1"/>
  <c r="F16" i="1" l="1"/>
  <c r="G40" i="1"/>
  <c r="D12" i="1"/>
  <c r="D13" i="1"/>
  <c r="D14" i="1"/>
  <c r="E53" i="1"/>
  <c r="F4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<sst xmlns="http://schemas.openxmlformats.org/spreadsheetml/2006/main" count="255" uniqueCount="172">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</sst>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026A76EE-C2A0-48F1-ABCB-7B7995E77E26}"/>
    <cellStyle name="Обычный 5" xfId="2" xr:uid="{0B44CA7E-BFF6-4995-80A9-41F6A07BD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8">
          <cell r="B8" t="str">
            <v>Северный кв-л, 10</v>
          </cell>
          <cell r="E8">
            <v>110116.79999999999</v>
          </cell>
          <cell r="F8">
            <v>478573.96999999991</v>
          </cell>
          <cell r="G8">
            <v>4654227.6500000004</v>
          </cell>
          <cell r="H8">
            <v>4580724.0199999996</v>
          </cell>
          <cell r="N8">
            <v>4571756.4099393366</v>
          </cell>
        </row>
        <row r="73">
          <cell r="N73">
            <v>182408.70492254372</v>
          </cell>
        </row>
        <row r="138">
          <cell r="N138">
            <v>623556.67300533864</v>
          </cell>
        </row>
        <row r="203">
          <cell r="N203">
            <v>61737.044679188126</v>
          </cell>
        </row>
        <row r="268">
          <cell r="N268">
            <v>142243.89524025767</v>
          </cell>
        </row>
        <row r="333">
          <cell r="N333">
            <v>36466.672810944488</v>
          </cell>
        </row>
        <row r="398">
          <cell r="N398">
            <v>6473.2065517011806</v>
          </cell>
        </row>
        <row r="463">
          <cell r="N463">
            <v>764529.31115222047</v>
          </cell>
        </row>
        <row r="672">
          <cell r="N672">
            <v>1159293.6352903431</v>
          </cell>
        </row>
        <row r="737">
          <cell r="N737">
            <v>710534.80872633937</v>
          </cell>
        </row>
        <row r="802">
          <cell r="N802">
            <v>572830.82264004264</v>
          </cell>
        </row>
        <row r="963">
          <cell r="N963">
            <v>281533.92</v>
          </cell>
        </row>
        <row r="1028">
          <cell r="N1028">
            <v>30147.714920416776</v>
          </cell>
        </row>
        <row r="1261">
          <cell r="N1261">
            <v>0</v>
          </cell>
        </row>
      </sheetData>
      <sheetData sheetId="2">
        <row r="324">
          <cell r="C324">
            <v>60682.510000000046</v>
          </cell>
          <cell r="G324">
            <v>48110.239999999991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2229-B89C-4478-AF73-91D3B7C52F99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ЖКХ'!B8</f>
        <v>Северный кв-л, 10</v>
      </c>
      <c r="C2" s="6"/>
      <c r="D2" s="6"/>
      <c r="E2" s="6"/>
      <c r="F2" s="7">
        <f>'[1]отчеты для ГИС ЖКХ'!E8</f>
        <v>110116.79999999999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ЖКХ'!F8</f>
        <v>478573.96999999991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ЖКХ'!G8</f>
        <v>4654227.6500000004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3025247.9725000001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651591.87100000016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977387.80650000006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4580724.0199999996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ЖКХ'!H8</f>
        <v>4580724.0199999996</v>
      </c>
      <c r="E16" s="19" t="s">
        <v>10</v>
      </c>
      <c r="F16" s="11">
        <f>D40-D15</f>
        <v>-8967.6100606629625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552077.60000000056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552077.60000000056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ЖКХ'!N73</f>
        <v>182408.70492254372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ЖКХ'!N138</f>
        <v>623556.67300533864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ЖКХ'!N203</f>
        <v>61737.044679188126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ЖКХ'!N268</f>
        <v>142243.89524025767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ЖКХ'!N333</f>
        <v>36466.672810944488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ЖКХ'!N398</f>
        <v>6473.2065517011806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ЖКХ'!N463</f>
        <v>764529.31115222047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ЖКХ'!N672</f>
        <v>1159293.6352903431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ЖКХ'!N737</f>
        <v>710534.80872633937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ЖКХ'!N802</f>
        <v>572830.82264004264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ЖКХ'!N963</f>
        <v>281533.92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ЖКХ'!N1028</f>
        <v>30147.714920416776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ЖКХ'!N1261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4571756.4099393366</v>
      </c>
      <c r="E40" s="40" t="s">
        <v>32</v>
      </c>
      <c r="F40" s="11">
        <f>'[1]отчеты для ГИС ЖКХ'!N8</f>
        <v>4571756.4099393366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1.6565020498465606</v>
      </c>
      <c r="F44" s="11">
        <f>E44+E53+E57+E61+E64+E66+E73+E76+E86+E94+E99+E107+E109</f>
        <v>41.517338044143457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5.6626842861882905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0.56065055177037593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1.2917547117266184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5.8784913398329607E-2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0.27377943166180618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6.9428943735399189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10.527854380896859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6.4525559108722685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5.2020293237729636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2.5566845385990149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[1]ЖКУ!C324</f>
        <v>60682.510000000046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[1]ЖКУ!G324</f>
        <v>48110.239999999991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10</vt:lpstr>
      <vt:lpstr>'Северный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2024-02-28T11:25:39Z</dcterms:created>
  <dcterms:modified xsi:type="dcterms:W3CDTF">2024-02-28T11:25:46Z</dcterms:modified>
</cp:coreProperties>
</file>