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014A2F7E-DC66-427B-B264-EB0061EBB8ED}" xr6:coauthVersionLast="40" xr6:coauthVersionMax="40" xr10:uidLastSave="{00000000-0000-0000-0000-000000000000}"/>
  <bookViews>
    <workbookView xWindow="0" yWindow="0" windowWidth="28800" windowHeight="11925" xr2:uid="{CC315D52-32D8-4E0C-B96D-F6498551C069}"/>
  </bookViews>
  <sheets>
    <sheet name="Северный 13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13'!$A$1:$E$134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E57" i="1" s="1"/>
  <c r="D28" i="1"/>
  <c r="D27" i="1"/>
  <c r="D40" i="1" s="1"/>
  <c r="D16" i="1"/>
  <c r="D15" i="1" s="1"/>
  <c r="D11" i="1"/>
  <c r="D10" i="1"/>
  <c r="D6" i="1"/>
  <c r="D5" i="1"/>
  <c r="F2" i="1"/>
  <c r="E53" i="1" s="1"/>
  <c r="B2" i="1"/>
  <c r="F44" i="1" l="1"/>
  <c r="F16" i="1"/>
  <c r="G40" i="1"/>
  <c r="D12" i="1"/>
  <c r="D14" i="1" s="1"/>
  <c r="D13" i="1"/>
  <c r="D21" i="1"/>
  <c r="D2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<sst xmlns="http://schemas.openxmlformats.org/spreadsheetml/2006/main" count="255" uniqueCount="172">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</sst>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B00F7C04-0615-461C-BCC4-B07EEB029ACC}"/>
    <cellStyle name="Обычный 5" xfId="2" xr:uid="{DC49A5BF-57DA-4EB9-86B2-CF0BDCFD14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3">
          <cell r="B13" t="str">
            <v>Северный кв-л, 13</v>
          </cell>
          <cell r="E13">
            <v>155533.20000000001</v>
          </cell>
          <cell r="F13">
            <v>607879.7899999998</v>
          </cell>
          <cell r="G13">
            <v>6722327.3700000225</v>
          </cell>
          <cell r="H13">
            <v>6713763.1200000141</v>
          </cell>
          <cell r="N13">
            <v>7308997.9681540523</v>
          </cell>
        </row>
        <row r="78">
          <cell r="N78">
            <v>257641.06461919507</v>
          </cell>
        </row>
        <row r="143">
          <cell r="N143">
            <v>880735.40762058052</v>
          </cell>
        </row>
        <row r="208">
          <cell r="N208">
            <v>87199.774398612222</v>
          </cell>
        </row>
        <row r="273">
          <cell r="N273">
            <v>201066.67542550585</v>
          </cell>
        </row>
        <row r="338">
          <cell r="N338">
            <v>51506.930056441808</v>
          </cell>
        </row>
        <row r="403">
          <cell r="N403">
            <v>54213.005692565079</v>
          </cell>
        </row>
        <row r="468">
          <cell r="N468">
            <v>2015258.8306310801</v>
          </cell>
        </row>
        <row r="677">
          <cell r="N677">
            <v>1634097.0460733694</v>
          </cell>
        </row>
        <row r="742">
          <cell r="N742">
            <v>572271.71881916188</v>
          </cell>
        </row>
        <row r="807">
          <cell r="N807">
            <v>717810.56840589526</v>
          </cell>
        </row>
        <row r="968">
          <cell r="N968">
            <v>375513.08000000007</v>
          </cell>
        </row>
        <row r="1033">
          <cell r="N1033">
            <v>32412.234411644422</v>
          </cell>
        </row>
        <row r="1266">
          <cell r="N1266">
            <v>429271.63199999998</v>
          </cell>
        </row>
      </sheetData>
      <sheetData sheetId="2">
        <row r="329">
          <cell r="C329">
            <v>250289.52000000025</v>
          </cell>
          <cell r="G329">
            <v>68181.23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42F0E-A924-4D8A-9122-3080EE4F2885}">
  <dimension ref="A1:H163"/>
  <sheetViews>
    <sheetView tabSelected="1" topLeftCell="A109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ЖКХ'!B13</f>
        <v>Северный кв-л, 13</v>
      </c>
      <c r="C2" s="6"/>
      <c r="D2" s="6"/>
      <c r="E2" s="6"/>
      <c r="F2" s="7">
        <f>'[1]отчеты для ГИС ЖКХ'!E13</f>
        <v>155533.20000000001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ЖКХ'!F13</f>
        <v>607879.7899999998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ЖКХ'!G13</f>
        <v>6722327.3700000225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4369512.790500015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941125.83180000319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1411688.7477000044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6713763.1200000141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ЖКХ'!H13</f>
        <v>6713763.1200000141</v>
      </c>
      <c r="E16" s="19" t="s">
        <v>10</v>
      </c>
      <c r="F16" s="11">
        <f>D40-D15</f>
        <v>595234.84815403819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616444.04000000842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616444.04000000842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ЖКХ'!N78</f>
        <v>257641.06461919507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ЖКХ'!N143</f>
        <v>880735.40762058052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ЖКХ'!N208</f>
        <v>87199.774398612222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ЖКХ'!N273</f>
        <v>201066.67542550585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ЖКХ'!N338</f>
        <v>51506.930056441808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ЖКХ'!N403</f>
        <v>54213.005692565079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ЖКХ'!N468</f>
        <v>2015258.8306310801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ЖКХ'!N677</f>
        <v>1634097.0460733694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ЖКХ'!N742</f>
        <v>572271.71881916188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ЖКХ'!N807</f>
        <v>717810.56840589526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ЖКХ'!N968</f>
        <v>375513.08000000007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ЖКХ'!N1033</f>
        <v>32412.234411644422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ЖКХ'!N1266</f>
        <v>429271.63199999998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7308997.9681540523</v>
      </c>
      <c r="E40" s="40" t="s">
        <v>32</v>
      </c>
      <c r="F40" s="11">
        <f>'[1]отчеты для ГИС ЖКХ'!N13</f>
        <v>7308997.9681540523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1.6565020498465604</v>
      </c>
      <c r="F44" s="11">
        <f>E44+E53+E57+E61+E64+E66+E73+E76+E86+E94+E99+E107+E109</f>
        <v>46.993169099292302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5.6626842861882896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1.2927572725662806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0.3485622728302708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0.20839431331474192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12.957097459777591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10.506419504474731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3.6794184059683839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4.6151597755713585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2.414359635113275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[1]ЖКУ!C329</f>
        <v>250289.52000000025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[1]ЖКУ!G329</f>
        <v>68181.23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13</vt:lpstr>
      <vt:lpstr>'Северный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2024-02-28T11:22:54Z</dcterms:created>
  <dcterms:modified xsi:type="dcterms:W3CDTF">2024-02-28T11:23:03Z</dcterms:modified>
</cp:coreProperties>
</file>