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FDBD5E3A-3094-484E-897C-CE7EC0A0BA06}" xr6:coauthVersionLast="40" xr6:coauthVersionMax="40" xr10:uidLastSave="{00000000-0000-0000-0000-000000000000}"/>
  <bookViews>
    <workbookView xWindow="0" yWindow="0" windowWidth="28800" windowHeight="11925" xr2:uid="{AE48207D-3F23-4819-A420-528FD2E00EEF}"/>
  </bookViews>
  <sheets>
    <sheet name="Северный 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12" i="1" s="1"/>
  <c r="D10" i="1"/>
  <c r="D6" i="1"/>
  <c r="D5" i="1"/>
  <c r="F2" i="1"/>
  <c r="E57" i="1" s="1"/>
  <c r="B2" i="1"/>
  <c r="F16" i="1" l="1"/>
  <c r="G40" i="1"/>
  <c r="D13" i="1"/>
  <c r="D14" i="1"/>
  <c r="E53" i="1"/>
  <c r="F44" i="1" s="1"/>
  <c r="D21" i="1"/>
  <c r="D2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<sst xmlns="http://schemas.openxmlformats.org/spreadsheetml/2006/main" count="255" uniqueCount="172">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</sst>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0670DB99-F810-4080-A8E0-E5714CCA350E}"/>
    <cellStyle name="Обычный 5" xfId="2" xr:uid="{5BB141E2-E16D-4D84-88F1-8B540E539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1">
          <cell r="B11" t="str">
            <v>Северный кв-л, 4</v>
          </cell>
          <cell r="E11">
            <v>154984.79999999999</v>
          </cell>
          <cell r="F11">
            <v>896784.70999999961</v>
          </cell>
          <cell r="G11">
            <v>6731617.3800000194</v>
          </cell>
          <cell r="H11">
            <v>6809729.9300000127</v>
          </cell>
          <cell r="N11">
            <v>7160008.1361287925</v>
          </cell>
        </row>
        <row r="76">
          <cell r="N76">
            <v>256732.63889505921</v>
          </cell>
        </row>
        <row r="141">
          <cell r="N141">
            <v>969326.99155803479</v>
          </cell>
        </row>
        <row r="206">
          <cell r="N206">
            <v>86892.313636021339</v>
          </cell>
        </row>
        <row r="271">
          <cell r="N271">
            <v>199915.16618671551</v>
          </cell>
        </row>
        <row r="336">
          <cell r="N336">
            <v>51325.319953628044</v>
          </cell>
        </row>
        <row r="401">
          <cell r="N401">
            <v>9110.7680460574338</v>
          </cell>
        </row>
        <row r="466">
          <cell r="N466">
            <v>1795658.2314728419</v>
          </cell>
        </row>
        <row r="675">
          <cell r="N675">
            <v>1630151.9256171153</v>
          </cell>
        </row>
        <row r="740">
          <cell r="N740">
            <v>571367.32576532871</v>
          </cell>
        </row>
        <row r="805">
          <cell r="N805">
            <v>755000.33602776763</v>
          </cell>
        </row>
        <row r="966">
          <cell r="N966">
            <v>374471.12000000005</v>
          </cell>
        </row>
        <row r="1031">
          <cell r="N1031">
            <v>32297.950970222617</v>
          </cell>
        </row>
        <row r="1264">
          <cell r="N1264">
            <v>427758.04799999995</v>
          </cell>
        </row>
      </sheetData>
      <sheetData sheetId="2">
        <row r="327">
          <cell r="C327">
            <v>348383.91000000021</v>
          </cell>
          <cell r="G327">
            <v>88657.35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C4A8-C394-4CD6-8EE6-BCC4C066715F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ЖКХ'!B11</f>
        <v>Северный кв-л, 4</v>
      </c>
      <c r="C2" s="6"/>
      <c r="D2" s="6"/>
      <c r="E2" s="6"/>
      <c r="F2" s="7">
        <f>'[1]отчеты для ГИС ЖКХ'!E11</f>
        <v>154984.79999999999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ЖКХ'!F11</f>
        <v>896784.70999999961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ЖКХ'!G11</f>
        <v>6731617.3800000194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4375551.2970000124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942426.43320000276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1413639.6498000044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6809729.9300000127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ЖКХ'!H11</f>
        <v>6809729.9300000127</v>
      </c>
      <c r="E16" s="19" t="s">
        <v>10</v>
      </c>
      <c r="F16" s="11">
        <f>D40-D15</f>
        <v>350278.2061287798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818672.16000000667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818672.16000000667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ЖКХ'!N76</f>
        <v>256732.63889505921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ЖКХ'!N141</f>
        <v>969326.99155803479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ЖКХ'!N206</f>
        <v>86892.313636021339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ЖКХ'!N271</f>
        <v>199915.16618671551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ЖКХ'!N336</f>
        <v>51325.319953628044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ЖКХ'!N401</f>
        <v>9110.7680460574338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ЖКХ'!N466</f>
        <v>1795658.2314728419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ЖКХ'!N675</f>
        <v>1630151.9256171153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ЖКХ'!N740</f>
        <v>571367.32576532871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ЖКХ'!N805</f>
        <v>755000.33602776763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ЖКХ'!N966</f>
        <v>374471.12000000005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ЖКХ'!N1031</f>
        <v>32297.950970222617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ЖКХ'!N1264</f>
        <v>427758.04799999995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7160008.1361287925</v>
      </c>
      <c r="E40" s="40" t="s">
        <v>32</v>
      </c>
      <c r="F40" s="11">
        <f>'[1]отчеты для ГИС ЖКХ'!N11</f>
        <v>7160008.1361287925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1.6565020498465606</v>
      </c>
      <c r="F44" s="11">
        <f>E44+E53+E57+E61+E64+E66+E73+E76+E86+E94+E99+E107+E109</f>
        <v>46.198131275639881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6.2543358546001597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1.2899017593126263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5.8784913398329607E-2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0.20839431331474195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11.586027994182928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10.518140653903579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3.6866023362634834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4.8714476260108581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2.4161796511657925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[1]ЖКУ!C327</f>
        <v>348383.91000000021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[1]ЖКУ!G327</f>
        <v>88657.35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4</vt:lpstr>
      <vt:lpstr>'Северный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2024-02-28T11:23:57Z</dcterms:created>
  <dcterms:modified xsi:type="dcterms:W3CDTF">2024-02-28T11:24:05Z</dcterms:modified>
</cp:coreProperties>
</file>