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FCA02BC9-8BE7-46BF-B035-DF042EC068FC}" xr6:coauthVersionLast="40" xr6:coauthVersionMax="40" xr10:uidLastSave="{00000000-0000-0000-0000-000000000000}"/>
  <bookViews>
    <workbookView xWindow="0" yWindow="0" windowWidth="28800" windowHeight="11925" xr2:uid="{22219123-681B-4E83-A745-DE04E040A33C}"/>
  </bookViews>
  <sheets>
    <sheet name="Северный 1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14'!$A$1:$E$134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66" i="1" s="1"/>
  <c r="B2" i="1"/>
  <c r="G40" i="1" l="1"/>
  <c r="F16" i="1"/>
  <c r="G16" i="1" s="1"/>
  <c r="E44" i="1"/>
  <c r="F44" i="1" s="1"/>
  <c r="E107" i="1"/>
  <c r="E53" i="1"/>
  <c r="E57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<sst xmlns="http://schemas.openxmlformats.org/spreadsheetml/2006/main" count="255" uniqueCount="172">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</sst>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204A15AF-A7DB-470D-9C5B-4D017F642D8A}"/>
    <cellStyle name="Обычный 5" xfId="2" xr:uid="{3F4ACB79-9422-456F-9FD6-03CAF7DAC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62">
          <cell r="B62" t="str">
            <v>Видное, кв.Северный, д.14</v>
          </cell>
          <cell r="E62">
            <v>155568</v>
          </cell>
          <cell r="F62">
            <v>717667.91999999981</v>
          </cell>
          <cell r="G62">
            <v>6166435.2099999972</v>
          </cell>
          <cell r="H62">
            <v>6172971.3500000006</v>
          </cell>
          <cell r="N62">
            <v>7998264.1261290507</v>
          </cell>
        </row>
        <row r="127">
          <cell r="N127">
            <v>187913.40289177364</v>
          </cell>
        </row>
        <row r="192">
          <cell r="N192">
            <v>1216024.7499287587</v>
          </cell>
        </row>
        <row r="257">
          <cell r="N257">
            <v>151461.08393586107</v>
          </cell>
        </row>
        <row r="322">
          <cell r="N322">
            <v>241993.19110165199</v>
          </cell>
        </row>
        <row r="387">
          <cell r="N387">
            <v>67791.825857248419</v>
          </cell>
        </row>
        <row r="452">
          <cell r="N452">
            <v>5937.568817216742</v>
          </cell>
        </row>
        <row r="517">
          <cell r="N517">
            <v>1397952.7316510417</v>
          </cell>
        </row>
        <row r="726">
          <cell r="N726">
            <v>2149919.121716104</v>
          </cell>
        </row>
        <row r="791">
          <cell r="N791">
            <v>1317692.3649227736</v>
          </cell>
        </row>
        <row r="856">
          <cell r="N856">
            <v>742940.09337134194</v>
          </cell>
        </row>
        <row r="1017">
          <cell r="N1017">
            <v>481006</v>
          </cell>
        </row>
        <row r="1082">
          <cell r="N1082">
            <v>37631.991935279351</v>
          </cell>
        </row>
        <row r="1315">
          <cell r="N1315">
            <v>0</v>
          </cell>
        </row>
      </sheetData>
      <sheetData sheetId="2">
        <row r="378">
          <cell r="C378">
            <v>87627.93000000008</v>
          </cell>
          <cell r="G378">
            <v>56019.39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E4C6-5479-437D-B2D3-FD8E5AFE58D0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ЖКХ'!B62</f>
        <v>Видное, кв.Северный, д.14</v>
      </c>
      <c r="C2" s="6"/>
      <c r="D2" s="6"/>
      <c r="E2" s="6"/>
      <c r="F2" s="7">
        <f>'[1]отчеты для ГИС ЖКХ'!E62</f>
        <v>155568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ЖКХ'!F62</f>
        <v>717667.91999999981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ЖКХ'!G62</f>
        <v>6166435.2099999972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4008182.8864999982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863300.92939999967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1294951.3940999992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6172971.3500000006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ЖКХ'!H62</f>
        <v>6172971.3500000006</v>
      </c>
      <c r="E16" s="19" t="s">
        <v>10</v>
      </c>
      <c r="F16" s="11">
        <f>D40-D15</f>
        <v>1825292.7761290502</v>
      </c>
      <c r="G16" s="3">
        <f>F16/F2</f>
        <v>11.733086342493637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711131.77999999654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711131.77999999654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ЖКХ'!N127</f>
        <v>187913.40289177364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ЖКХ'!N192</f>
        <v>1216024.7499287587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ЖКХ'!N257</f>
        <v>151461.08393586107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ЖКХ'!N322</f>
        <v>241993.19110165199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ЖКХ'!N387</f>
        <v>67791.825857248419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ЖКХ'!N452</f>
        <v>5937.568817216742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ЖКХ'!N517</f>
        <v>1397952.7316510417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ЖКХ'!N726</f>
        <v>2149919.121716104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ЖКХ'!N791</f>
        <v>1317692.3649227736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ЖКХ'!N856</f>
        <v>742940.09337134194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ЖКХ'!N1017</f>
        <v>481006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ЖКХ'!N1082</f>
        <v>37631.991935279351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ЖКХ'!N1315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7998264.1261290507</v>
      </c>
      <c r="E40" s="40" t="s">
        <v>32</v>
      </c>
      <c r="F40" s="11">
        <f>'[1]отчеты для ГИС ЖКХ'!N62</f>
        <v>7998264.1261290507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1.2079180994277334</v>
      </c>
      <c r="F44" s="11">
        <f>E44+E53+E57+E61+E64+E66+E73+E76+E86+E94+E99+E107+E109</f>
        <v>51.413299175467003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7.8166766296973584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0.97360050868984027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1.5555460705392625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0.43576973321793955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0.24190059610767864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8.9861200995773007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13.819803055359097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8.4702018726394481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4.7756614044748398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3.091934073845521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[1]ЖКУ!C378</f>
        <v>87627.93000000008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[1]ЖКУ!G378</f>
        <v>56019.39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14</vt:lpstr>
      <vt:lpstr>'Северный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2024-02-28T10:50:32Z</dcterms:created>
  <dcterms:modified xsi:type="dcterms:W3CDTF">2024-02-28T10:50:42Z</dcterms:modified>
</cp:coreProperties>
</file>