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1A96A922-3280-4393-B527-723A20D6D4E5}" xr6:coauthVersionLast="40" xr6:coauthVersionMax="40" xr10:uidLastSave="{00000000-0000-0000-0000-000000000000}"/>
  <bookViews>
    <workbookView xWindow="0" yWindow="0" windowWidth="28800" windowHeight="11925" xr2:uid="{48EA8D09-C406-402C-A2D3-8497E53BFF48}"/>
  </bookViews>
  <sheets>
    <sheet name="Северный 6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6'!$A$1:$E$134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44" i="1" s="1"/>
  <c r="B2" i="1"/>
  <c r="G40" i="1" l="1"/>
  <c r="F16" i="1"/>
  <c r="G16" i="1" s="1"/>
  <c r="E107" i="1"/>
  <c r="E53" i="1"/>
  <c r="F44" i="1" s="1"/>
  <c r="E57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<sst xmlns="http://schemas.openxmlformats.org/spreadsheetml/2006/main" count="255" uniqueCount="172">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</sst>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601C8B18-AD7F-4834-B8B6-D48FD5F3D6A5}"/>
    <cellStyle name="Обычный 5" xfId="2" xr:uid="{E8C1870C-30C0-4892-AD4F-2D0A92DF3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61">
          <cell r="B61" t="str">
            <v>Видное, кв.Северный, д.6</v>
          </cell>
          <cell r="E61">
            <v>169880.40000000002</v>
          </cell>
          <cell r="F61">
            <v>897868.93999999925</v>
          </cell>
          <cell r="G61">
            <v>7379999.670000013</v>
          </cell>
          <cell r="H61">
            <v>7229355.1500000069</v>
          </cell>
          <cell r="N61">
            <v>8715598.0430319943</v>
          </cell>
        </row>
        <row r="126">
          <cell r="N126">
            <v>153841.10729750257</v>
          </cell>
        </row>
        <row r="191">
          <cell r="N191">
            <v>1328276.6127240278</v>
          </cell>
        </row>
        <row r="256">
          <cell r="N256">
            <v>165457.07672363197</v>
          </cell>
        </row>
        <row r="321">
          <cell r="N321">
            <v>261813.85062695417</v>
          </cell>
        </row>
        <row r="386">
          <cell r="N386">
            <v>74046.011281830986</v>
          </cell>
        </row>
        <row r="451">
          <cell r="N451">
            <v>6483.8306444532755</v>
          </cell>
        </row>
        <row r="516">
          <cell r="N516">
            <v>1569946.3548689766</v>
          </cell>
        </row>
        <row r="725">
          <cell r="N725">
            <v>2349934.7790482845</v>
          </cell>
        </row>
        <row r="790">
          <cell r="N790">
            <v>971412.70251346426</v>
          </cell>
        </row>
        <row r="855">
          <cell r="N855">
            <v>809187.53361001331</v>
          </cell>
        </row>
        <row r="1016">
          <cell r="N1016">
            <v>515225.94999999995</v>
          </cell>
        </row>
        <row r="1081">
          <cell r="N1081">
            <v>41102.329692855754</v>
          </cell>
        </row>
        <row r="1314">
          <cell r="N1314">
            <v>468869.90400000004</v>
          </cell>
        </row>
      </sheetData>
      <sheetData sheetId="2">
        <row r="377">
          <cell r="C377">
            <v>174734.96999999994</v>
          </cell>
          <cell r="G377">
            <v>153049.51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18AD-1F25-422B-A43A-0ED414D9BB11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ЖКХ'!B61</f>
        <v>Видное, кв.Северный, д.6</v>
      </c>
      <c r="C2" s="6"/>
      <c r="D2" s="6"/>
      <c r="E2" s="6"/>
      <c r="F2" s="7">
        <f>'[1]отчеты для ГИС ЖКХ'!E61</f>
        <v>169880.40000000002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ЖКХ'!F61</f>
        <v>897868.93999999925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ЖКХ'!G61</f>
        <v>7379999.670000013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4796999.7855000086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1033199.9538000019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1549799.9307000025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7229355.1500000069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ЖКХ'!H61</f>
        <v>7229355.1500000069</v>
      </c>
      <c r="E16" s="19" t="s">
        <v>10</v>
      </c>
      <c r="F16" s="11">
        <f>D40-D15</f>
        <v>1486242.8930319874</v>
      </c>
      <c r="G16" s="3">
        <f>F16/F2</f>
        <v>8.7487602632910395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1048513.4600000056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1048513.4600000056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ЖКХ'!N126</f>
        <v>153841.10729750257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ЖКХ'!N191</f>
        <v>1328276.6127240278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ЖКХ'!N256</f>
        <v>165457.07672363197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ЖКХ'!N321</f>
        <v>261813.85062695417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ЖКХ'!N386</f>
        <v>74046.011281830986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ЖКХ'!N451</f>
        <v>6483.8306444532755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ЖКХ'!N516</f>
        <v>1569946.3548689766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ЖКХ'!N725</f>
        <v>2349934.7790482845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ЖКХ'!N790</f>
        <v>971412.70251346426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ЖКХ'!N855</f>
        <v>809187.53361001331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ЖКХ'!N1016</f>
        <v>515225.94999999995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ЖКХ'!N1081</f>
        <v>41102.329692855754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ЖКХ'!N1314</f>
        <v>468869.90400000004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8715598.0430319943</v>
      </c>
      <c r="E40" s="40" t="s">
        <v>32</v>
      </c>
      <c r="F40" s="11">
        <f>'[1]отчеты для ГИС ЖКХ'!N61</f>
        <v>8715598.0430319943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0.90558479552380711</v>
      </c>
      <c r="F44" s="11">
        <f>E44+E53+E57+E61+E64+E66+E73+E76+E86+E94+E99+E107+E109</f>
        <v>51.304317879119623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7.8188926605072018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0.97396213291016465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1.5411657296954453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3.8167031890984922E-2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0.24194862793386257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9.2414802111896162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13.83287759534522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5.7182153003728748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4.7632777743048242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3.0328745988354151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[1]ЖКУ!C377</f>
        <v>174734.96999999994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[1]ЖКУ!G377</f>
        <v>153049.51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6</vt:lpstr>
      <vt:lpstr>'Северный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2024-02-28T10:51:12Z</dcterms:created>
  <dcterms:modified xsi:type="dcterms:W3CDTF">2024-02-28T10:51:20Z</dcterms:modified>
</cp:coreProperties>
</file>