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Центральный\"/>
    </mc:Choice>
  </mc:AlternateContent>
  <xr:revisionPtr revIDLastSave="0" documentId="8_{471A9D7A-77DB-4A7D-8E87-D9B0E9D01B77}" xr6:coauthVersionLast="40" xr6:coauthVersionMax="40" xr10:uidLastSave="{00000000-0000-0000-0000-000000000000}"/>
  <bookViews>
    <workbookView xWindow="0" yWindow="0" windowWidth="28800" windowHeight="11925" xr2:uid="{99B08036-552D-42E9-BC79-5DD41BE38DE8}"/>
  </bookViews>
  <sheets>
    <sheet name="Центральный 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'Центральный 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9" i="1"/>
  <c r="E107" i="1"/>
  <c r="E44" i="1"/>
  <c r="F40" i="1"/>
  <c r="D39" i="1"/>
  <c r="D38" i="1"/>
  <c r="E73" i="1" s="1"/>
  <c r="D37" i="1"/>
  <c r="D36" i="1"/>
  <c r="E99" i="1" s="1"/>
  <c r="D35" i="1"/>
  <c r="E94" i="1" s="1"/>
  <c r="D34" i="1"/>
  <c r="E86" i="1" s="1"/>
  <c r="D33" i="1"/>
  <c r="E76" i="1" s="1"/>
  <c r="D32" i="1"/>
  <c r="E66" i="1" s="1"/>
  <c r="D31" i="1"/>
  <c r="E64" i="1" s="1"/>
  <c r="D30" i="1"/>
  <c r="D29" i="1"/>
  <c r="E57" i="1" s="1"/>
  <c r="D28" i="1"/>
  <c r="D27" i="1"/>
  <c r="D40" i="1" s="1"/>
  <c r="D21" i="1"/>
  <c r="D24" i="1" s="1"/>
  <c r="D16" i="1"/>
  <c r="D15" i="1"/>
  <c r="D13" i="1"/>
  <c r="D11" i="1"/>
  <c r="D12" i="1" s="1"/>
  <c r="D14" i="1" s="1"/>
  <c r="D10" i="1"/>
  <c r="D6" i="1"/>
  <c r="D5" i="1"/>
  <c r="F2" i="1"/>
  <c r="E53" i="1" s="1"/>
  <c r="B2" i="1"/>
  <c r="G40" i="1" l="1"/>
  <c r="F16" i="1"/>
  <c r="G16" i="1" s="1"/>
  <c r="E61" i="1"/>
  <c r="F4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<sst xmlns="http://schemas.openxmlformats.org/spreadsheetml/2006/main" count="255" uniqueCount="172">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</sst>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C95C5568-E005-439F-BA3C-D4682DF2A497}"/>
    <cellStyle name="Обычный 5" xfId="2" xr:uid="{7874A6D1-D9B3-4DA0-A5EE-104D0CDCA8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0">
          <cell r="B20" t="str">
            <v xml:space="preserve"> Центральный кв-л, 1</v>
          </cell>
          <cell r="E20">
            <v>567103.19999999995</v>
          </cell>
          <cell r="F20">
            <v>7122090.8600000013</v>
          </cell>
          <cell r="G20">
            <v>25802396.080000043</v>
          </cell>
          <cell r="H20">
            <v>25109468.700000044</v>
          </cell>
          <cell r="N20">
            <v>24546179.353135996</v>
          </cell>
        </row>
        <row r="85">
          <cell r="N85">
            <v>965198.26701215678</v>
          </cell>
        </row>
        <row r="150">
          <cell r="N150">
            <v>2763716.4056587005</v>
          </cell>
        </row>
        <row r="215">
          <cell r="N215">
            <v>317946.72199074581</v>
          </cell>
        </row>
        <row r="280">
          <cell r="N280">
            <v>727891.19815456634</v>
          </cell>
        </row>
        <row r="345">
          <cell r="N345">
            <v>13195.343005523209</v>
          </cell>
        </row>
        <row r="410">
          <cell r="N410">
            <v>79839.397904863712</v>
          </cell>
        </row>
        <row r="475">
          <cell r="N475">
            <v>4154740.6575419344</v>
          </cell>
        </row>
        <row r="684">
          <cell r="N684">
            <v>6640059.8982452815</v>
          </cell>
        </row>
        <row r="749">
          <cell r="N749">
            <v>4069714.1311825914</v>
          </cell>
        </row>
        <row r="814">
          <cell r="N814">
            <v>3153036.9591491916</v>
          </cell>
        </row>
        <row r="975">
          <cell r="N975">
            <v>1595237.0800000003</v>
          </cell>
        </row>
        <row r="1040">
          <cell r="N1040">
            <v>65603.293290437141</v>
          </cell>
        </row>
        <row r="1271">
          <cell r="N1271">
            <v>0</v>
          </cell>
        </row>
      </sheetData>
      <sheetData sheetId="2">
        <row r="336">
          <cell r="C336">
            <v>1365527.9400000009</v>
          </cell>
          <cell r="G336">
            <v>2634336.0499999998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2ECE-0390-40DC-9B8A-8692B88B9A51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ЖКХ'!B20</f>
        <v xml:space="preserve"> Центральный кв-л, 1</v>
      </c>
      <c r="C2" s="6"/>
      <c r="D2" s="6"/>
      <c r="E2" s="6"/>
      <c r="F2" s="7">
        <f>'[1]отчеты для ГИС ЖКХ'!E20</f>
        <v>567103.19999999995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ЖКХ'!F20</f>
        <v>7122090.8600000013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ЖКХ'!G20</f>
        <v>25802396.080000043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16771557.452000029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3612335.4512000065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5418503.176800007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25109468.700000044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ЖКХ'!H20</f>
        <v>25109468.700000044</v>
      </c>
      <c r="E16" s="19" t="s">
        <v>10</v>
      </c>
      <c r="F16" s="11">
        <f>D40-D15</f>
        <v>-563289.34686404839</v>
      </c>
      <c r="G16" s="3">
        <f>F16/F2</f>
        <v>-0.99327485167434859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7815018.2399999984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7815018.2399999984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ЖКХ'!N85</f>
        <v>965198.26701215678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ЖКХ'!N150</f>
        <v>2763716.4056587005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ЖКХ'!N215</f>
        <v>317946.72199074581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ЖКХ'!N280</f>
        <v>727891.19815456634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ЖКХ'!N345</f>
        <v>13195.343005523209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ЖКХ'!N410</f>
        <v>79839.397904863712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ЖКХ'!N475</f>
        <v>4154740.6575419344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ЖКХ'!N684</f>
        <v>6640059.8982452815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ЖКХ'!N749</f>
        <v>4069714.1311825914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ЖКХ'!N814</f>
        <v>3153036.9591491916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ЖКХ'!N975</f>
        <v>1595237.0800000003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ЖКХ'!N1040</f>
        <v>65603.293290437141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ЖКХ'!N1271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24546179.353135996</v>
      </c>
      <c r="E40" s="40" t="s">
        <v>32</v>
      </c>
      <c r="F40" s="11">
        <f>'[1]отчеты для ГИС ЖКХ'!N20</f>
        <v>24546179.353135996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1.7019799341850952</v>
      </c>
      <c r="F44" s="11">
        <f>E44+E53+E57+E61+E64+E66+E73+E76+E86+E94+E99+E107+E109</f>
        <v>43.283443565714308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4.8733923660785212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0.56065055177037593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1.2835251117513822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2.3267974868636274E-2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0.14078460129455048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0.11568140206304099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7.3262514786408097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11.708732904778675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7.1763201674449935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5.5598997839356077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2.8129572889026204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[1]ЖКУ!C336</f>
        <v>1365527.9400000009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[1]ЖКУ!G336</f>
        <v>2634336.0499999998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Центральный 1</vt:lpstr>
      <vt:lpstr>'Центральный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2024-02-28T11:18:09Z</dcterms:created>
  <dcterms:modified xsi:type="dcterms:W3CDTF">2024-02-28T11:18:21Z</dcterms:modified>
</cp:coreProperties>
</file>