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Центральный\"/>
    </mc:Choice>
  </mc:AlternateContent>
  <xr:revisionPtr revIDLastSave="0" documentId="8_{0E6A8E6A-6959-4436-8FE0-68F22A4F8F27}" xr6:coauthVersionLast="40" xr6:coauthVersionMax="40" xr10:uidLastSave="{00000000-0000-0000-0000-000000000000}"/>
  <bookViews>
    <workbookView xWindow="0" yWindow="0" windowWidth="28800" windowHeight="11925" xr2:uid="{5A28C339-E273-4405-91E6-6068D99CBFDE}"/>
  </bookViews>
  <sheets>
    <sheet name="Центральный 2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'Центральный 2'!$A$1:$E$134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E107" i="1"/>
  <c r="E99" i="1"/>
  <c r="E64" i="1"/>
  <c r="E44" i="1"/>
  <c r="F40" i="1"/>
  <c r="D39" i="1"/>
  <c r="D38" i="1"/>
  <c r="E73" i="1" s="1"/>
  <c r="D37" i="1"/>
  <c r="E109" i="1" s="1"/>
  <c r="D36" i="1"/>
  <c r="D35" i="1"/>
  <c r="E94" i="1" s="1"/>
  <c r="D34" i="1"/>
  <c r="E86" i="1" s="1"/>
  <c r="D33" i="1"/>
  <c r="E76" i="1" s="1"/>
  <c r="D32" i="1"/>
  <c r="D31" i="1"/>
  <c r="D30" i="1"/>
  <c r="E61" i="1" s="1"/>
  <c r="D29" i="1"/>
  <c r="D28" i="1"/>
  <c r="D27" i="1"/>
  <c r="D40" i="1" s="1"/>
  <c r="D21" i="1"/>
  <c r="D24" i="1" s="1"/>
  <c r="D16" i="1"/>
  <c r="D15" i="1"/>
  <c r="D13" i="1"/>
  <c r="D12" i="1"/>
  <c r="D14" i="1" s="1"/>
  <c r="D11" i="1"/>
  <c r="D10" i="1"/>
  <c r="D6" i="1"/>
  <c r="D5" i="1"/>
  <c r="F2" i="1"/>
  <c r="E66" i="1" s="1"/>
  <c r="B2" i="1"/>
  <c r="F44" i="1" l="1"/>
  <c r="G40" i="1"/>
  <c r="F16" i="1"/>
  <c r="G16" i="1" s="1"/>
  <c r="E53" i="1"/>
  <c r="E57" i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<sst xmlns="http://schemas.openxmlformats.org/spreadsheetml/2006/main" count="255" uniqueCount="172">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</sst>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1EA9B8DA-68D2-4E85-9A57-032BF669E84F}"/>
    <cellStyle name="Обычный 5" xfId="2" xr:uid="{A3F47143-A6D4-4753-B21F-615C70AA6E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C7">
            <v>44927</v>
          </cell>
          <cell r="D7">
            <v>45291</v>
          </cell>
        </row>
        <row r="19">
          <cell r="B19" t="str">
            <v xml:space="preserve"> Центральный кв-л, 2</v>
          </cell>
          <cell r="E19">
            <v>366842.4</v>
          </cell>
          <cell r="F19">
            <v>5784375.2900000094</v>
          </cell>
          <cell r="G19">
            <v>14453410.409999955</v>
          </cell>
          <cell r="H19">
            <v>14336695.899999987</v>
          </cell>
          <cell r="N19">
            <v>15641120.302863665</v>
          </cell>
        </row>
        <row r="84">
          <cell r="N84">
            <v>621194.46168983076</v>
          </cell>
        </row>
        <row r="149">
          <cell r="N149">
            <v>1788061.2261951815</v>
          </cell>
        </row>
        <row r="214">
          <cell r="N214">
            <v>205670.39397276888</v>
          </cell>
        </row>
        <row r="279">
          <cell r="N279">
            <v>470373.3961918772</v>
          </cell>
        </row>
        <row r="344">
          <cell r="N344">
            <v>8535.6797439502152</v>
          </cell>
        </row>
        <row r="409">
          <cell r="N409">
            <v>37912.762393538207</v>
          </cell>
        </row>
        <row r="474">
          <cell r="N474">
            <v>2553571.0263838214</v>
          </cell>
        </row>
        <row r="683">
          <cell r="N683">
            <v>4331564.4026921112</v>
          </cell>
        </row>
        <row r="748">
          <cell r="N748">
            <v>2654829.7951983912</v>
          </cell>
        </row>
        <row r="813">
          <cell r="N813">
            <v>2176458.5552340234</v>
          </cell>
        </row>
        <row r="974">
          <cell r="N974">
            <v>750511.75999999989</v>
          </cell>
        </row>
        <row r="1039">
          <cell r="N1039">
            <v>42436.843168170904</v>
          </cell>
        </row>
        <row r="1271">
          <cell r="N1271">
            <v>0</v>
          </cell>
        </row>
      </sheetData>
      <sheetData sheetId="2">
        <row r="335">
          <cell r="C335">
            <v>1271142.7300000002</v>
          </cell>
          <cell r="G335">
            <v>8121672.7900000103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68F5F-056F-46D2-B052-30CFC0C1D1B1}">
  <dimension ref="A1:H163"/>
  <sheetViews>
    <sheetView tabSelected="1" topLeftCell="A103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ЖКХ'!B19</f>
        <v xml:space="preserve"> Центральный кв-л, 2</v>
      </c>
      <c r="C2" s="6"/>
      <c r="D2" s="6"/>
      <c r="E2" s="6"/>
      <c r="F2" s="7">
        <f>'[1]отчеты для ГИС ЖКХ'!E19</f>
        <v>366842.4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ЖКХ'!C7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ЖКХ'!F19</f>
        <v>5784375.2900000094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ЖКХ'!G19</f>
        <v>14453410.409999955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9394716.766499972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2023477.4573999939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3035216.1860999893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14336695.899999987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ЖКХ'!H19</f>
        <v>14336695.899999987</v>
      </c>
      <c r="E16" s="19" t="s">
        <v>10</v>
      </c>
      <c r="F16" s="11">
        <f>D40-D15</f>
        <v>1304424.4028636776</v>
      </c>
      <c r="G16" s="3">
        <f>F16/F2</f>
        <v>3.5558168926592932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5901089.7999999784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5901089.7999999784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ЖКХ'!N84</f>
        <v>621194.46168983076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ЖКХ'!N149</f>
        <v>1788061.2261951815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ЖКХ'!N214</f>
        <v>205670.39397276888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ЖКХ'!N279</f>
        <v>470373.3961918772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ЖКХ'!N344</f>
        <v>8535.6797439502152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ЖКХ'!N409</f>
        <v>37912.762393538207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ЖКХ'!N474</f>
        <v>2553571.0263838214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ЖКХ'!N683</f>
        <v>4331564.4026921112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ЖКХ'!N748</f>
        <v>2654829.7951983912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ЖКХ'!N813</f>
        <v>2176458.5552340234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ЖКХ'!N974</f>
        <v>750511.75999999989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ЖКХ'!N1039</f>
        <v>42436.843168170904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ЖКХ'!N1271</f>
        <v>0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15641120.302863665</v>
      </c>
      <c r="E40" s="40" t="s">
        <v>32</v>
      </c>
      <c r="F40" s="11">
        <f>'[1]отчеты для ГИС ЖКХ'!N19</f>
        <v>15641120.302863665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1.6933551347658578</v>
      </c>
      <c r="F44" s="11">
        <f>E44+E53+E57+E61+E64+E66+E73+E76+E86+E94+E99+E107+E109</f>
        <v>42.637165995162128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4.8741945483814888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0.5606505517703757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1.2822220010333516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2.3267974868636271E-2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0.10334891057723482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0.11568140206304098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6.9609484246745232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11.807698354094594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7.2369764105741075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5.9329525573762005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0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2.0458697249827171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[1]ЖКУ!C335</f>
        <v>1271142.7300000002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[1]ЖКУ!G335</f>
        <v>8121672.7900000103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Центральный 2</vt:lpstr>
      <vt:lpstr>'Центральный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2024-02-28T11:18:48Z</dcterms:created>
  <dcterms:modified xsi:type="dcterms:W3CDTF">2024-02-28T11:18:57Z</dcterms:modified>
</cp:coreProperties>
</file>